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Principal Office\Desktop\WEBSITE\"/>
    </mc:Choice>
  </mc:AlternateContent>
  <xr:revisionPtr revIDLastSave="0" documentId="13_ncr:1_{AC4D6529-F8C4-421C-AB8D-66940460EFBF}" xr6:coauthVersionLast="36" xr6:coauthVersionMax="36" xr10:uidLastSave="{00000000-0000-0000-0000-000000000000}"/>
  <bookViews>
    <workbookView xWindow="0" yWindow="0" windowWidth="20400" windowHeight="72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51" i="1" l="1"/>
  <c r="L51" i="1" s="1"/>
  <c r="I51" i="1"/>
  <c r="J51" i="1" s="1"/>
  <c r="H51" i="1"/>
  <c r="F51" i="1"/>
  <c r="D51" i="1"/>
  <c r="E51" i="1" s="1"/>
  <c r="C51" i="1"/>
  <c r="L50" i="1"/>
  <c r="J50" i="1"/>
  <c r="G50" i="1"/>
  <c r="E50" i="1"/>
  <c r="L49" i="1"/>
  <c r="J49" i="1"/>
  <c r="G49" i="1"/>
  <c r="E49" i="1"/>
  <c r="L48" i="1"/>
  <c r="J48" i="1"/>
  <c r="G48" i="1"/>
  <c r="E48" i="1"/>
  <c r="L47" i="1"/>
  <c r="J47" i="1"/>
  <c r="G47" i="1"/>
  <c r="E47" i="1"/>
  <c r="L46" i="1"/>
  <c r="J46" i="1"/>
  <c r="G46" i="1"/>
  <c r="E46" i="1"/>
  <c r="L45" i="1"/>
  <c r="J45" i="1"/>
  <c r="G45" i="1"/>
  <c r="E45" i="1"/>
  <c r="L44" i="1"/>
  <c r="J44" i="1"/>
  <c r="G44" i="1"/>
  <c r="E44" i="1"/>
  <c r="L43" i="1"/>
  <c r="J43" i="1"/>
  <c r="G43" i="1"/>
  <c r="E43" i="1"/>
  <c r="L42" i="1"/>
  <c r="J42" i="1"/>
  <c r="G42" i="1"/>
  <c r="E42" i="1"/>
  <c r="L41" i="1"/>
  <c r="J41" i="1"/>
  <c r="G41" i="1"/>
  <c r="E41" i="1"/>
  <c r="L40" i="1"/>
  <c r="J40" i="1"/>
  <c r="G40" i="1"/>
  <c r="E40" i="1"/>
  <c r="L39" i="1"/>
  <c r="J39" i="1"/>
  <c r="G39" i="1"/>
  <c r="E39" i="1"/>
  <c r="L38" i="1"/>
  <c r="J38" i="1"/>
  <c r="G38" i="1"/>
  <c r="E38" i="1"/>
  <c r="L37" i="1"/>
  <c r="J37" i="1"/>
  <c r="G37" i="1"/>
  <c r="E37" i="1"/>
  <c r="L36" i="1"/>
  <c r="J36" i="1"/>
  <c r="G36" i="1"/>
  <c r="E36" i="1"/>
  <c r="L35" i="1"/>
  <c r="J35" i="1"/>
  <c r="G35" i="1"/>
  <c r="E35" i="1"/>
  <c r="L34" i="1"/>
  <c r="J34" i="1"/>
  <c r="G34" i="1"/>
  <c r="E34" i="1"/>
  <c r="L33" i="1"/>
  <c r="J33" i="1"/>
  <c r="G33" i="1"/>
  <c r="E33" i="1"/>
  <c r="L32" i="1"/>
  <c r="J32" i="1"/>
  <c r="G32" i="1"/>
  <c r="E32" i="1"/>
  <c r="L31" i="1"/>
  <c r="J31" i="1"/>
  <c r="G31" i="1"/>
  <c r="E31" i="1"/>
  <c r="L30" i="1"/>
  <c r="J30" i="1"/>
  <c r="G30" i="1"/>
  <c r="E30" i="1"/>
  <c r="L29" i="1"/>
  <c r="J29" i="1"/>
  <c r="G29" i="1"/>
  <c r="E29" i="1"/>
  <c r="L28" i="1"/>
  <c r="J28" i="1"/>
  <c r="G28" i="1"/>
  <c r="E28" i="1"/>
  <c r="L27" i="1"/>
  <c r="J27" i="1"/>
  <c r="G27" i="1"/>
  <c r="E27" i="1"/>
  <c r="L26" i="1"/>
  <c r="J26" i="1"/>
  <c r="G26" i="1"/>
  <c r="E26" i="1"/>
  <c r="L25" i="1"/>
  <c r="J25" i="1"/>
  <c r="G25" i="1"/>
  <c r="E25" i="1"/>
  <c r="L24" i="1"/>
  <c r="J24" i="1"/>
  <c r="G24" i="1"/>
  <c r="E24" i="1"/>
  <c r="L23" i="1"/>
  <c r="J23" i="1"/>
  <c r="G23" i="1"/>
  <c r="E23" i="1"/>
  <c r="L22" i="1"/>
  <c r="J22" i="1"/>
  <c r="G22" i="1"/>
  <c r="E22" i="1"/>
  <c r="L21" i="1"/>
  <c r="J21" i="1"/>
  <c r="G21" i="1"/>
  <c r="E21" i="1"/>
  <c r="L20" i="1"/>
  <c r="J20" i="1"/>
  <c r="G20" i="1"/>
  <c r="E20" i="1"/>
  <c r="L19" i="1"/>
  <c r="J19" i="1"/>
  <c r="G19" i="1"/>
  <c r="E19" i="1"/>
  <c r="L18" i="1"/>
  <c r="J18" i="1"/>
  <c r="G18" i="1"/>
  <c r="E18" i="1"/>
  <c r="L17" i="1"/>
  <c r="J17" i="1"/>
  <c r="G17" i="1"/>
  <c r="E17" i="1"/>
  <c r="L16" i="1"/>
  <c r="J16" i="1"/>
  <c r="G16" i="1"/>
  <c r="E16" i="1"/>
  <c r="L15" i="1"/>
  <c r="J15" i="1"/>
  <c r="G15" i="1"/>
  <c r="E15" i="1"/>
  <c r="L14" i="1"/>
  <c r="J14" i="1"/>
  <c r="G14" i="1"/>
  <c r="E14" i="1"/>
  <c r="L13" i="1"/>
  <c r="J13" i="1"/>
  <c r="G13" i="1"/>
  <c r="E13" i="1"/>
  <c r="L12" i="1"/>
  <c r="J12" i="1"/>
  <c r="G12" i="1"/>
  <c r="E12" i="1"/>
  <c r="L11" i="1"/>
  <c r="J11" i="1"/>
  <c r="G11" i="1"/>
  <c r="E11" i="1"/>
  <c r="L10" i="1"/>
  <c r="J10" i="1"/>
  <c r="G10" i="1"/>
  <c r="E10" i="1"/>
  <c r="L9" i="1"/>
  <c r="J9" i="1"/>
  <c r="G9" i="1"/>
  <c r="E9" i="1"/>
  <c r="L8" i="1"/>
  <c r="J8" i="1"/>
  <c r="G8" i="1"/>
  <c r="E8" i="1"/>
  <c r="L7" i="1"/>
  <c r="J7" i="1"/>
  <c r="G7" i="1"/>
  <c r="E7" i="1"/>
  <c r="L6" i="1"/>
  <c r="J6" i="1"/>
  <c r="G6" i="1"/>
  <c r="E6" i="1"/>
  <c r="G51" i="1" l="1"/>
</calcChain>
</file>

<file path=xl/sharedStrings.xml><?xml version="1.0" encoding="utf-8"?>
<sst xmlns="http://schemas.openxmlformats.org/spreadsheetml/2006/main" count="66" uniqueCount="63">
  <si>
    <t>Kendriya Vidyalaya Sangathan, Regional Office, Dehradun</t>
  </si>
  <si>
    <r>
      <rPr>
        <b/>
        <sz val="10"/>
        <color theme="1"/>
        <rFont val="Spectral"/>
      </rPr>
      <t>Result Analysis of Class X and XII 2021-22 (</t>
    </r>
    <r>
      <rPr>
        <b/>
        <sz val="10"/>
        <color rgb="FFFF0000"/>
        <rFont val="Spectral"/>
      </rPr>
      <t>With &amp; Without Additional Subject</t>
    </r>
    <r>
      <rPr>
        <b/>
        <sz val="10"/>
        <color theme="1"/>
        <rFont val="Spectral"/>
      </rPr>
      <t>)</t>
    </r>
  </si>
  <si>
    <t>Kindly furnish the required information by today itself (i.e. 12.09.2022) before 02.00 PM without fail</t>
  </si>
  <si>
    <r>
      <rPr>
        <b/>
        <u/>
        <sz val="10"/>
        <color rgb="FF1155CC"/>
        <rFont val="Spectral"/>
      </rPr>
      <t>S.NO</t>
    </r>
    <r>
      <rPr>
        <b/>
        <sz val="10"/>
        <rFont val="Spectral"/>
      </rPr>
      <t xml:space="preserve">. </t>
    </r>
  </si>
  <si>
    <t>Name of KV</t>
  </si>
  <si>
    <r>
      <rPr>
        <b/>
        <sz val="10"/>
        <color theme="1"/>
        <rFont val="Spectral"/>
      </rPr>
      <t xml:space="preserve">Total No. of Students 
</t>
    </r>
    <r>
      <rPr>
        <b/>
        <sz val="24"/>
        <color rgb="FFFF0000"/>
        <rFont val="Spectral"/>
      </rPr>
      <t>(CLASS-X)</t>
    </r>
  </si>
  <si>
    <r>
      <rPr>
        <b/>
        <sz val="10"/>
        <color theme="1"/>
        <rFont val="Spectral"/>
      </rPr>
      <t xml:space="preserve">Total No. of Students 
</t>
    </r>
    <r>
      <rPr>
        <b/>
        <sz val="24"/>
        <color rgb="FFFF0000"/>
        <rFont val="Spectral"/>
      </rPr>
      <t>(CLASS-XII)</t>
    </r>
  </si>
  <si>
    <t xml:space="preserve">Appeared </t>
  </si>
  <si>
    <r>
      <rPr>
        <b/>
        <sz val="10"/>
        <color theme="1"/>
        <rFont val="Spectral"/>
      </rPr>
      <t>Passed
(</t>
    </r>
    <r>
      <rPr>
        <b/>
        <sz val="10"/>
        <color rgb="FFFF0000"/>
        <rFont val="Spectral"/>
      </rPr>
      <t xml:space="preserve">With Additional </t>
    </r>
    <r>
      <rPr>
        <b/>
        <sz val="10"/>
        <color theme="1"/>
        <rFont val="Spectral"/>
      </rPr>
      <t xml:space="preserve">Subject) </t>
    </r>
  </si>
  <si>
    <r>
      <rPr>
        <b/>
        <sz val="10"/>
        <color rgb="FFFF0000"/>
        <rFont val="Spectral"/>
      </rPr>
      <t xml:space="preserve">Pass% </t>
    </r>
    <r>
      <rPr>
        <b/>
        <sz val="10"/>
        <color theme="1"/>
        <rFont val="Spectral"/>
      </rPr>
      <t xml:space="preserve">
</t>
    </r>
    <r>
      <rPr>
        <b/>
        <sz val="10"/>
        <color rgb="FFFF0000"/>
        <rFont val="Spectral"/>
      </rPr>
      <t xml:space="preserve">(With Additional </t>
    </r>
    <r>
      <rPr>
        <b/>
        <sz val="10"/>
        <color theme="1"/>
        <rFont val="Spectral"/>
      </rPr>
      <t xml:space="preserve">Subject) </t>
    </r>
  </si>
  <si>
    <r>
      <rPr>
        <b/>
        <sz val="10"/>
        <color theme="1"/>
        <rFont val="Spectral"/>
      </rPr>
      <t xml:space="preserve">Passed
</t>
    </r>
    <r>
      <rPr>
        <b/>
        <sz val="10"/>
        <color rgb="FF0000FF"/>
        <rFont val="Spectral"/>
      </rPr>
      <t>(Without Additional</t>
    </r>
    <r>
      <rPr>
        <b/>
        <sz val="10"/>
        <color theme="1"/>
        <rFont val="Spectral"/>
      </rPr>
      <t xml:space="preserve"> Subject) </t>
    </r>
  </si>
  <si>
    <r>
      <rPr>
        <b/>
        <sz val="10"/>
        <color rgb="FFFF0000"/>
        <rFont val="Spectral"/>
      </rPr>
      <t xml:space="preserve">Pass% </t>
    </r>
    <r>
      <rPr>
        <b/>
        <sz val="10"/>
        <color theme="1"/>
        <rFont val="Spectral"/>
      </rPr>
      <t xml:space="preserve">
</t>
    </r>
    <r>
      <rPr>
        <b/>
        <sz val="10"/>
        <color rgb="FF0000FF"/>
        <rFont val="Spectral"/>
      </rPr>
      <t xml:space="preserve">(Without Additional </t>
    </r>
    <r>
      <rPr>
        <b/>
        <sz val="10"/>
        <color theme="1"/>
        <rFont val="Spectral"/>
      </rPr>
      <t xml:space="preserve">Subject) </t>
    </r>
  </si>
  <si>
    <r>
      <rPr>
        <b/>
        <sz val="10"/>
        <color theme="1"/>
        <rFont val="Spectral"/>
      </rPr>
      <t>Passed
(</t>
    </r>
    <r>
      <rPr>
        <b/>
        <sz val="10"/>
        <color rgb="FFFF0000"/>
        <rFont val="Spectral"/>
      </rPr>
      <t xml:space="preserve">With Additional </t>
    </r>
    <r>
      <rPr>
        <b/>
        <sz val="10"/>
        <color theme="1"/>
        <rFont val="Spectral"/>
      </rPr>
      <t xml:space="preserve">Subject) </t>
    </r>
  </si>
  <si>
    <r>
      <rPr>
        <b/>
        <sz val="10"/>
        <color rgb="FFFF0000"/>
        <rFont val="Spectral"/>
      </rPr>
      <t xml:space="preserve">Pass% </t>
    </r>
    <r>
      <rPr>
        <b/>
        <sz val="10"/>
        <color theme="1"/>
        <rFont val="Spectral"/>
      </rPr>
      <t xml:space="preserve">
</t>
    </r>
    <r>
      <rPr>
        <b/>
        <sz val="10"/>
        <color rgb="FFFF0000"/>
        <rFont val="Spectral"/>
      </rPr>
      <t xml:space="preserve">(With Additional </t>
    </r>
    <r>
      <rPr>
        <b/>
        <sz val="10"/>
        <color theme="1"/>
        <rFont val="Spectral"/>
      </rPr>
      <t xml:space="preserve">Subject) </t>
    </r>
  </si>
  <si>
    <r>
      <rPr>
        <b/>
        <sz val="10"/>
        <color theme="1"/>
        <rFont val="Spectral"/>
      </rPr>
      <t xml:space="preserve">Passed
</t>
    </r>
    <r>
      <rPr>
        <b/>
        <sz val="10"/>
        <color rgb="FF0000FF"/>
        <rFont val="Spectral"/>
      </rPr>
      <t>(Without Additional</t>
    </r>
    <r>
      <rPr>
        <b/>
        <sz val="10"/>
        <color theme="1"/>
        <rFont val="Spectral"/>
      </rPr>
      <t xml:space="preserve"> Subject) </t>
    </r>
  </si>
  <si>
    <r>
      <rPr>
        <b/>
        <sz val="10"/>
        <color rgb="FFFF0000"/>
        <rFont val="Spectral"/>
      </rPr>
      <t xml:space="preserve">Pass% </t>
    </r>
    <r>
      <rPr>
        <b/>
        <sz val="10"/>
        <color theme="1"/>
        <rFont val="Spectral"/>
      </rPr>
      <t xml:space="preserve">
</t>
    </r>
    <r>
      <rPr>
        <b/>
        <sz val="10"/>
        <color rgb="FF0000FF"/>
        <rFont val="Spectral"/>
      </rPr>
      <t xml:space="preserve">(Without Additional </t>
    </r>
    <r>
      <rPr>
        <b/>
        <sz val="10"/>
        <color theme="1"/>
        <rFont val="Spectral"/>
      </rPr>
      <t xml:space="preserve">Subject) </t>
    </r>
  </si>
  <si>
    <t>ALMORA</t>
  </si>
  <si>
    <t>AUGUSTYAMUNI</t>
  </si>
  <si>
    <t>BAGESHWAR</t>
  </si>
  <si>
    <t>BANBASA CANTT</t>
  </si>
  <si>
    <t>BANBASA NHPC</t>
  </si>
  <si>
    <t>BHIMTAL</t>
  </si>
  <si>
    <t>BIRPUR</t>
  </si>
  <si>
    <t>D.DUN FRI</t>
  </si>
  <si>
    <t>D.DUN HBK NO 1</t>
  </si>
  <si>
    <t>D.DUN HBK NO 2</t>
  </si>
  <si>
    <t>D.DUN IIP</t>
  </si>
  <si>
    <t>D.DUN IMA</t>
  </si>
  <si>
    <t>D.DUN ITBP (S-1)</t>
  </si>
  <si>
    <t>D.DUN ITBP (S-2)</t>
  </si>
  <si>
    <t>NA</t>
  </si>
  <si>
    <t>D.DUN OFD</t>
  </si>
  <si>
    <t>D.DUN OLF</t>
  </si>
  <si>
    <t>D.DUN ONGC</t>
  </si>
  <si>
    <t>D.DUN UPPER CAMP</t>
  </si>
  <si>
    <t>DHARCHULA NHPC</t>
  </si>
  <si>
    <t>GAUCHAR ITBP</t>
  </si>
  <si>
    <t>GOPESHWAR</t>
  </si>
  <si>
    <t>GWALDOM</t>
  </si>
  <si>
    <t>HALDWANI (S-1)</t>
  </si>
  <si>
    <t>HALDWANI (S-2)</t>
  </si>
  <si>
    <t>HARDWDAR BHEL</t>
  </si>
  <si>
    <t>JOSHIMATH</t>
  </si>
  <si>
    <t>KASHIPUR</t>
  </si>
  <si>
    <t>KAUSANI</t>
  </si>
  <si>
    <t>LANSDOWNE</t>
  </si>
  <si>
    <t>LOHAGHAT</t>
  </si>
  <si>
    <t>MERTHI ITBP</t>
  </si>
  <si>
    <t>MUKTESHWAR IVRI</t>
  </si>
  <si>
    <t>MUSSORIE</t>
  </si>
  <si>
    <t>NEW TEHRI TOWN</t>
  </si>
  <si>
    <t>PAURI GARHWAL</t>
  </si>
  <si>
    <t>PITHORAGARH</t>
  </si>
  <si>
    <t>RAIWALA</t>
  </si>
  <si>
    <t>RAJGARI</t>
  </si>
  <si>
    <t>RANIKHET</t>
  </si>
  <si>
    <t>RISHIKESH</t>
  </si>
  <si>
    <t>ROORKEE NO 1</t>
  </si>
  <si>
    <t>ROORKEE NO 2</t>
  </si>
  <si>
    <t>SAURKHAND</t>
  </si>
  <si>
    <t>SRINAGAR SSB</t>
  </si>
  <si>
    <t>UTTARKASHI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</si>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</sst>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b/>
      <sz val="10"/>
      <color rgb="FF000000"/>
      <name val="Spectral"/>
    </font>
    <font>
      <sz val="10"/>
      <name val="Arial"/>
    </font>
    <font>
      <sz val="10"/>
      <color theme="1"/>
      <name val="Spectral"/>
    </font>
    <font>
      <b/>
      <sz val="10"/>
      <color theme="1"/>
      <name val="Spectral"/>
    </font>
    <font>
      <b/>
      <sz val="18"/>
      <color rgb="FFFF0000"/>
      <name val="Spectral"/>
    </font>
    <font>
      <b/>
      <u/>
      <sz val="10"/>
      <color rgb="FF0000FF"/>
      <name val="Spectral"/>
    </font>
    <font>
      <b/>
      <sz val="12"/>
      <color theme="1"/>
      <name val="Spectral"/>
    </font>
    <font>
      <b/>
      <sz val="14"/>
      <color theme="1"/>
      <name val="Spectral"/>
    </font>
    <font>
      <b/>
      <sz val="12"/>
      <color rgb="FFFF0000"/>
      <name val="Spectral"/>
    </font>
    <font>
      <b/>
      <sz val="10"/>
      <color rgb="FFFF0000"/>
      <name val="Spectral"/>
    </font>
    <font>
      <b/>
      <u/>
      <sz val="10"/>
      <color rgb="FF1155CC"/>
      <name val="Spectral"/>
    </font>
    <font>
      <b/>
      <sz val="10"/>
      <name val="Spectral"/>
    </font>
    <font>
      <b/>
      <sz val="24"/>
      <color rgb="FFFF0000"/>
      <name val="Spectral"/>
    </font>
    <font>
      <b/>
      <sz val="10"/>
      <color rgb="FF0000FF"/>
      <name val="Spectr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/>
    <xf numFmtId="0" fontId="4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8" fillId="0" borderId="6" xfId="0" applyFont="1" applyBorder="1" applyAlignment="1"/>
    <xf numFmtId="10" fontId="8" fillId="0" borderId="6" xfId="0" applyNumberFormat="1" applyFont="1" applyBorder="1"/>
    <xf numFmtId="0" fontId="9" fillId="2" borderId="6" xfId="0" applyFont="1" applyFill="1" applyBorder="1" applyAlignment="1">
      <alignment wrapText="1"/>
    </xf>
    <xf numFmtId="0" fontId="5" fillId="3" borderId="6" xfId="0" applyFont="1" applyFill="1" applyBorder="1" applyAlignment="1"/>
    <xf numFmtId="0" fontId="5" fillId="3" borderId="6" xfId="0" applyFont="1" applyFill="1" applyBorder="1"/>
    <xf numFmtId="10" fontId="5" fillId="3" borderId="6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9"/>
  <sheetViews>
    <sheetView tabSelected="1" workbookViewId="0">
      <pane ySplit="5" topLeftCell="A48" activePane="bottomLeft" state="frozen"/>
      <selection pane="bottomLeft" activeCell="C11" sqref="C11"/>
    </sheetView>
  </sheetViews>
  <sheetFormatPr defaultColWidth="12.5703125" defaultRowHeight="15.75" customHeight="1"/>
  <cols>
    <col min="2" max="2" width="21.5703125" customWidth="1"/>
    <col min="3" max="12" width="14.5703125" customWidth="1"/>
  </cols>
  <sheetData>
    <row r="1" spans="1:29" ht="12.7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.75">
      <c r="A2" s="15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>
      <c r="A3" s="16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45.75" customHeight="1">
      <c r="A4" s="17" t="s">
        <v>3</v>
      </c>
      <c r="B4" s="19" t="s">
        <v>4</v>
      </c>
      <c r="C4" s="20" t="s">
        <v>5</v>
      </c>
      <c r="D4" s="13"/>
      <c r="E4" s="13"/>
      <c r="F4" s="13"/>
      <c r="G4" s="14"/>
      <c r="H4" s="20" t="s">
        <v>6</v>
      </c>
      <c r="I4" s="13"/>
      <c r="J4" s="13"/>
      <c r="K4" s="13"/>
      <c r="L4" s="1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56.25" customHeight="1">
      <c r="A5" s="18"/>
      <c r="B5" s="18"/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7</v>
      </c>
      <c r="I5" s="2" t="s">
        <v>12</v>
      </c>
      <c r="J5" s="2" t="s">
        <v>13</v>
      </c>
      <c r="K5" s="2" t="s">
        <v>14</v>
      </c>
      <c r="L5" s="2" t="s">
        <v>15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0.25" customHeight="1">
      <c r="A6" s="4">
        <v>1</v>
      </c>
      <c r="B6" s="5" t="s">
        <v>16</v>
      </c>
      <c r="C6" s="6">
        <v>49</v>
      </c>
      <c r="D6" s="6">
        <v>49</v>
      </c>
      <c r="E6" s="7">
        <f t="shared" ref="E6:E51" si="0">D6/C6</f>
        <v>1</v>
      </c>
      <c r="F6" s="6">
        <v>47</v>
      </c>
      <c r="G6" s="7">
        <f t="shared" ref="G6:G51" si="1">F6/C6</f>
        <v>0.95918367346938771</v>
      </c>
      <c r="H6" s="6">
        <v>52</v>
      </c>
      <c r="I6" s="6">
        <v>51</v>
      </c>
      <c r="J6" s="7">
        <f t="shared" ref="J6:J51" si="2">I6/H6</f>
        <v>0.98076923076923073</v>
      </c>
      <c r="K6" s="6">
        <v>50</v>
      </c>
      <c r="L6" s="7">
        <f t="shared" ref="L6:L51" si="3">K6/H6</f>
        <v>0.96153846153846156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4">
        <v>2</v>
      </c>
      <c r="B7" s="5" t="s">
        <v>17</v>
      </c>
      <c r="C7" s="6">
        <v>43</v>
      </c>
      <c r="D7" s="6">
        <v>43</v>
      </c>
      <c r="E7" s="7">
        <f t="shared" si="0"/>
        <v>1</v>
      </c>
      <c r="F7" s="6">
        <v>43</v>
      </c>
      <c r="G7" s="7">
        <f t="shared" si="1"/>
        <v>1</v>
      </c>
      <c r="H7" s="6">
        <v>42</v>
      </c>
      <c r="I7" s="6">
        <v>42</v>
      </c>
      <c r="J7" s="7">
        <f t="shared" si="2"/>
        <v>1</v>
      </c>
      <c r="K7" s="6">
        <v>40</v>
      </c>
      <c r="L7" s="7">
        <f t="shared" si="3"/>
        <v>0.95238095238095233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4">
        <v>3</v>
      </c>
      <c r="B8" s="5" t="s">
        <v>18</v>
      </c>
      <c r="C8" s="6">
        <v>38</v>
      </c>
      <c r="D8" s="6">
        <v>36</v>
      </c>
      <c r="E8" s="7">
        <f t="shared" si="0"/>
        <v>0.94736842105263153</v>
      </c>
      <c r="F8" s="6">
        <v>36</v>
      </c>
      <c r="G8" s="7">
        <f t="shared" si="1"/>
        <v>0.94736842105263153</v>
      </c>
      <c r="H8" s="6">
        <v>9</v>
      </c>
      <c r="I8" s="6">
        <v>9</v>
      </c>
      <c r="J8" s="7">
        <f t="shared" si="2"/>
        <v>1</v>
      </c>
      <c r="K8" s="6">
        <v>9</v>
      </c>
      <c r="L8" s="7">
        <f t="shared" si="3"/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4">
        <v>4</v>
      </c>
      <c r="B9" s="5" t="s">
        <v>19</v>
      </c>
      <c r="C9" s="6">
        <v>89</v>
      </c>
      <c r="D9" s="6">
        <v>86</v>
      </c>
      <c r="E9" s="7">
        <f t="shared" si="0"/>
        <v>0.9662921348314607</v>
      </c>
      <c r="F9" s="6">
        <v>80</v>
      </c>
      <c r="G9" s="7">
        <f t="shared" si="1"/>
        <v>0.898876404494382</v>
      </c>
      <c r="H9" s="6">
        <v>93</v>
      </c>
      <c r="I9" s="6">
        <v>91</v>
      </c>
      <c r="J9" s="7">
        <f t="shared" si="2"/>
        <v>0.978494623655914</v>
      </c>
      <c r="K9" s="6">
        <v>88</v>
      </c>
      <c r="L9" s="7">
        <f t="shared" si="3"/>
        <v>0.94623655913978499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4">
        <v>5</v>
      </c>
      <c r="B10" s="5" t="s">
        <v>20</v>
      </c>
      <c r="C10" s="6">
        <v>45</v>
      </c>
      <c r="D10" s="6">
        <v>45</v>
      </c>
      <c r="E10" s="7">
        <f t="shared" si="0"/>
        <v>1</v>
      </c>
      <c r="F10" s="6">
        <v>45</v>
      </c>
      <c r="G10" s="7">
        <f t="shared" si="1"/>
        <v>1</v>
      </c>
      <c r="H10" s="6">
        <v>74</v>
      </c>
      <c r="I10" s="6">
        <v>73</v>
      </c>
      <c r="J10" s="7">
        <f t="shared" si="2"/>
        <v>0.98648648648648651</v>
      </c>
      <c r="K10" s="6">
        <v>68</v>
      </c>
      <c r="L10" s="7">
        <f t="shared" si="3"/>
        <v>0.91891891891891897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4">
        <v>6</v>
      </c>
      <c r="B11" s="8" t="s">
        <v>21</v>
      </c>
      <c r="C11" s="6">
        <v>46</v>
      </c>
      <c r="D11" s="6">
        <v>46</v>
      </c>
      <c r="E11" s="7">
        <f t="shared" si="0"/>
        <v>1</v>
      </c>
      <c r="F11" s="6">
        <v>45</v>
      </c>
      <c r="G11" s="7">
        <f t="shared" si="1"/>
        <v>0.97826086956521741</v>
      </c>
      <c r="H11" s="6">
        <v>25</v>
      </c>
      <c r="I11" s="6">
        <v>24</v>
      </c>
      <c r="J11" s="7">
        <f t="shared" si="2"/>
        <v>0.96</v>
      </c>
      <c r="K11" s="6">
        <v>22</v>
      </c>
      <c r="L11" s="7">
        <f t="shared" si="3"/>
        <v>0.88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4">
        <v>7</v>
      </c>
      <c r="B12" s="5" t="s">
        <v>22</v>
      </c>
      <c r="C12" s="6">
        <v>125</v>
      </c>
      <c r="D12" s="6">
        <v>124</v>
      </c>
      <c r="E12" s="7">
        <f t="shared" si="0"/>
        <v>0.99199999999999999</v>
      </c>
      <c r="F12" s="6">
        <v>117</v>
      </c>
      <c r="G12" s="7">
        <f t="shared" si="1"/>
        <v>0.93600000000000005</v>
      </c>
      <c r="H12" s="6">
        <v>102</v>
      </c>
      <c r="I12" s="6">
        <v>98</v>
      </c>
      <c r="J12" s="7">
        <f t="shared" si="2"/>
        <v>0.96078431372549022</v>
      </c>
      <c r="K12" s="6">
        <v>89</v>
      </c>
      <c r="L12" s="7">
        <f t="shared" si="3"/>
        <v>0.87254901960784315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4">
        <v>8</v>
      </c>
      <c r="B13" s="5" t="s">
        <v>23</v>
      </c>
      <c r="C13" s="6">
        <v>138</v>
      </c>
      <c r="D13" s="6">
        <v>137</v>
      </c>
      <c r="E13" s="7">
        <f t="shared" si="0"/>
        <v>0.99275362318840576</v>
      </c>
      <c r="F13" s="6">
        <v>133</v>
      </c>
      <c r="G13" s="7">
        <f t="shared" si="1"/>
        <v>0.96376811594202894</v>
      </c>
      <c r="H13" s="6">
        <v>152</v>
      </c>
      <c r="I13" s="6">
        <v>147</v>
      </c>
      <c r="J13" s="7">
        <f t="shared" si="2"/>
        <v>0.96710526315789469</v>
      </c>
      <c r="K13" s="6">
        <v>147</v>
      </c>
      <c r="L13" s="7">
        <f t="shared" si="3"/>
        <v>0.96710526315789469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4">
        <v>9</v>
      </c>
      <c r="B14" s="5" t="s">
        <v>24</v>
      </c>
      <c r="C14" s="6">
        <v>133</v>
      </c>
      <c r="D14" s="6">
        <v>133</v>
      </c>
      <c r="E14" s="7">
        <f t="shared" si="0"/>
        <v>1</v>
      </c>
      <c r="F14" s="6">
        <v>123</v>
      </c>
      <c r="G14" s="7">
        <f t="shared" si="1"/>
        <v>0.92481203007518797</v>
      </c>
      <c r="H14" s="6">
        <v>117</v>
      </c>
      <c r="I14" s="6">
        <v>117</v>
      </c>
      <c r="J14" s="7">
        <f t="shared" si="2"/>
        <v>1</v>
      </c>
      <c r="K14" s="6">
        <v>115</v>
      </c>
      <c r="L14" s="7">
        <f t="shared" si="3"/>
        <v>0.98290598290598286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4">
        <v>10</v>
      </c>
      <c r="B15" s="5" t="s">
        <v>25</v>
      </c>
      <c r="C15" s="6">
        <v>92</v>
      </c>
      <c r="D15" s="6">
        <v>84</v>
      </c>
      <c r="E15" s="7">
        <f t="shared" si="0"/>
        <v>0.91304347826086951</v>
      </c>
      <c r="F15" s="6">
        <v>74</v>
      </c>
      <c r="G15" s="7">
        <f t="shared" si="1"/>
        <v>0.80434782608695654</v>
      </c>
      <c r="H15" s="6">
        <v>81</v>
      </c>
      <c r="I15" s="6">
        <v>78</v>
      </c>
      <c r="J15" s="7">
        <f t="shared" si="2"/>
        <v>0.96296296296296291</v>
      </c>
      <c r="K15" s="6">
        <v>73</v>
      </c>
      <c r="L15" s="7">
        <f t="shared" si="3"/>
        <v>0.90123456790123457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4">
        <v>11</v>
      </c>
      <c r="B16" s="5" t="s">
        <v>26</v>
      </c>
      <c r="C16" s="6">
        <v>121</v>
      </c>
      <c r="D16" s="6">
        <v>119</v>
      </c>
      <c r="E16" s="7">
        <f t="shared" si="0"/>
        <v>0.98347107438016534</v>
      </c>
      <c r="F16" s="6">
        <v>114</v>
      </c>
      <c r="G16" s="7">
        <f t="shared" si="1"/>
        <v>0.94214876033057848</v>
      </c>
      <c r="H16" s="6">
        <v>129</v>
      </c>
      <c r="I16" s="6">
        <v>128</v>
      </c>
      <c r="J16" s="7">
        <f t="shared" si="2"/>
        <v>0.99224806201550386</v>
      </c>
      <c r="K16" s="6">
        <v>126</v>
      </c>
      <c r="L16" s="7">
        <f t="shared" si="3"/>
        <v>0.97674418604651159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4">
        <v>12</v>
      </c>
      <c r="B17" s="5" t="s">
        <v>27</v>
      </c>
      <c r="C17" s="6">
        <v>186</v>
      </c>
      <c r="D17" s="6">
        <v>186</v>
      </c>
      <c r="E17" s="7">
        <f t="shared" si="0"/>
        <v>1</v>
      </c>
      <c r="F17" s="6">
        <v>186</v>
      </c>
      <c r="G17" s="7">
        <f t="shared" si="1"/>
        <v>1</v>
      </c>
      <c r="H17" s="6">
        <v>167</v>
      </c>
      <c r="I17" s="6">
        <v>167</v>
      </c>
      <c r="J17" s="7">
        <f t="shared" si="2"/>
        <v>1</v>
      </c>
      <c r="K17" s="6">
        <v>166</v>
      </c>
      <c r="L17" s="7">
        <f t="shared" si="3"/>
        <v>0.99401197604790414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4">
        <v>13</v>
      </c>
      <c r="B18" s="5" t="s">
        <v>28</v>
      </c>
      <c r="C18" s="6">
        <v>150</v>
      </c>
      <c r="D18" s="6">
        <v>146</v>
      </c>
      <c r="E18" s="7">
        <f t="shared" si="0"/>
        <v>0.97333333333333338</v>
      </c>
      <c r="F18" s="6">
        <v>144</v>
      </c>
      <c r="G18" s="7">
        <f t="shared" si="1"/>
        <v>0.96</v>
      </c>
      <c r="H18" s="6">
        <v>190</v>
      </c>
      <c r="I18" s="6">
        <v>190</v>
      </c>
      <c r="J18" s="7">
        <f t="shared" si="2"/>
        <v>1</v>
      </c>
      <c r="K18" s="6">
        <v>180</v>
      </c>
      <c r="L18" s="7">
        <f t="shared" si="3"/>
        <v>0.94736842105263153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4">
        <v>14</v>
      </c>
      <c r="B19" s="5" t="s">
        <v>29</v>
      </c>
      <c r="C19" s="6">
        <v>49</v>
      </c>
      <c r="D19" s="6">
        <v>48</v>
      </c>
      <c r="E19" s="7">
        <f t="shared" si="0"/>
        <v>0.97959183673469385</v>
      </c>
      <c r="F19" s="6">
        <v>47</v>
      </c>
      <c r="G19" s="7">
        <f t="shared" si="1"/>
        <v>0.95918367346938771</v>
      </c>
      <c r="H19" s="6" t="s">
        <v>30</v>
      </c>
      <c r="I19" s="6" t="s">
        <v>30</v>
      </c>
      <c r="J19" s="7" t="e">
        <f t="shared" si="2"/>
        <v>#VALUE!</v>
      </c>
      <c r="K19" s="6" t="s">
        <v>30</v>
      </c>
      <c r="L19" s="7" t="e">
        <f t="shared" si="3"/>
        <v>#VALUE!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4">
        <v>15</v>
      </c>
      <c r="B20" s="8" t="s">
        <v>31</v>
      </c>
      <c r="C20" s="6">
        <v>165</v>
      </c>
      <c r="D20" s="6">
        <v>0</v>
      </c>
      <c r="E20" s="7">
        <f t="shared" si="0"/>
        <v>0</v>
      </c>
      <c r="F20" s="6">
        <v>164</v>
      </c>
      <c r="G20" s="7">
        <f t="shared" si="1"/>
        <v>0.9939393939393939</v>
      </c>
      <c r="H20" s="6">
        <v>149</v>
      </c>
      <c r="I20" s="6">
        <v>146</v>
      </c>
      <c r="J20" s="7">
        <f t="shared" si="2"/>
        <v>0.97986577181208057</v>
      </c>
      <c r="K20" s="6">
        <v>142</v>
      </c>
      <c r="L20" s="7">
        <f t="shared" si="3"/>
        <v>0.95302013422818788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4">
        <v>16</v>
      </c>
      <c r="B21" s="5" t="s">
        <v>32</v>
      </c>
      <c r="C21" s="6">
        <v>117</v>
      </c>
      <c r="D21" s="6">
        <v>115</v>
      </c>
      <c r="E21" s="7">
        <f t="shared" si="0"/>
        <v>0.98290598290598286</v>
      </c>
      <c r="F21" s="6">
        <v>111</v>
      </c>
      <c r="G21" s="7">
        <f t="shared" si="1"/>
        <v>0.94871794871794868</v>
      </c>
      <c r="H21" s="6">
        <v>123</v>
      </c>
      <c r="I21" s="6">
        <v>122</v>
      </c>
      <c r="J21" s="7">
        <f t="shared" si="2"/>
        <v>0.99186991869918695</v>
      </c>
      <c r="K21" s="6">
        <v>118</v>
      </c>
      <c r="L21" s="7">
        <f t="shared" si="3"/>
        <v>0.95934959349593496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4">
        <v>17</v>
      </c>
      <c r="B22" s="5" t="s">
        <v>33</v>
      </c>
      <c r="C22" s="6">
        <v>215</v>
      </c>
      <c r="D22" s="6">
        <v>214</v>
      </c>
      <c r="E22" s="7">
        <f t="shared" si="0"/>
        <v>0.99534883720930234</v>
      </c>
      <c r="F22" s="6">
        <v>213</v>
      </c>
      <c r="G22" s="7">
        <f t="shared" si="1"/>
        <v>0.99069767441860468</v>
      </c>
      <c r="H22" s="6">
        <v>238</v>
      </c>
      <c r="I22" s="6">
        <v>224</v>
      </c>
      <c r="J22" s="7">
        <f t="shared" si="2"/>
        <v>0.94117647058823528</v>
      </c>
      <c r="K22" s="6">
        <v>223</v>
      </c>
      <c r="L22" s="7">
        <f t="shared" si="3"/>
        <v>0.93697478991596639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4">
        <v>18</v>
      </c>
      <c r="B23" s="5" t="s">
        <v>34</v>
      </c>
      <c r="C23" s="6">
        <v>130</v>
      </c>
      <c r="D23" s="6">
        <v>129</v>
      </c>
      <c r="E23" s="7">
        <f t="shared" si="0"/>
        <v>0.99230769230769234</v>
      </c>
      <c r="F23" s="6">
        <v>121</v>
      </c>
      <c r="G23" s="7">
        <f t="shared" si="1"/>
        <v>0.93076923076923079</v>
      </c>
      <c r="H23" s="6">
        <v>131</v>
      </c>
      <c r="I23" s="6">
        <v>122</v>
      </c>
      <c r="J23" s="7">
        <f t="shared" si="2"/>
        <v>0.93129770992366412</v>
      </c>
      <c r="K23" s="6">
        <v>116</v>
      </c>
      <c r="L23" s="7">
        <f t="shared" si="3"/>
        <v>0.8854961832061069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4">
        <v>19</v>
      </c>
      <c r="B24" s="5" t="s">
        <v>35</v>
      </c>
      <c r="C24" s="6">
        <v>35</v>
      </c>
      <c r="D24" s="6">
        <v>30</v>
      </c>
      <c r="E24" s="7">
        <f t="shared" si="0"/>
        <v>0.8571428571428571</v>
      </c>
      <c r="F24" s="6">
        <v>23</v>
      </c>
      <c r="G24" s="7">
        <f t="shared" si="1"/>
        <v>0.65714285714285714</v>
      </c>
      <c r="H24" s="6">
        <v>73</v>
      </c>
      <c r="I24" s="6">
        <v>71</v>
      </c>
      <c r="J24" s="7">
        <f t="shared" si="2"/>
        <v>0.9726027397260274</v>
      </c>
      <c r="K24" s="6">
        <v>64</v>
      </c>
      <c r="L24" s="7">
        <f t="shared" si="3"/>
        <v>0.87671232876712324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4">
        <v>20</v>
      </c>
      <c r="B25" s="5" t="s">
        <v>36</v>
      </c>
      <c r="C25" s="6">
        <v>41</v>
      </c>
      <c r="D25" s="6">
        <v>41</v>
      </c>
      <c r="E25" s="7">
        <f t="shared" si="0"/>
        <v>1</v>
      </c>
      <c r="F25" s="6">
        <v>41</v>
      </c>
      <c r="G25" s="7">
        <f t="shared" si="1"/>
        <v>1</v>
      </c>
      <c r="H25" s="6">
        <v>52</v>
      </c>
      <c r="I25" s="6">
        <v>52</v>
      </c>
      <c r="J25" s="7">
        <f t="shared" si="2"/>
        <v>1</v>
      </c>
      <c r="K25" s="6">
        <v>51</v>
      </c>
      <c r="L25" s="7">
        <f t="shared" si="3"/>
        <v>0.98076923076923073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4">
        <v>21</v>
      </c>
      <c r="B26" s="5" t="s">
        <v>37</v>
      </c>
      <c r="C26" s="6">
        <v>34</v>
      </c>
      <c r="D26" s="6">
        <v>34</v>
      </c>
      <c r="E26" s="7">
        <f t="shared" si="0"/>
        <v>1</v>
      </c>
      <c r="F26" s="6">
        <v>33</v>
      </c>
      <c r="G26" s="7">
        <f t="shared" si="1"/>
        <v>0.97058823529411764</v>
      </c>
      <c r="H26" s="6">
        <v>7</v>
      </c>
      <c r="I26" s="6">
        <v>7</v>
      </c>
      <c r="J26" s="7">
        <f t="shared" si="2"/>
        <v>1</v>
      </c>
      <c r="K26" s="6">
        <v>7</v>
      </c>
      <c r="L26" s="7">
        <f t="shared" si="3"/>
        <v>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4">
        <v>22</v>
      </c>
      <c r="B27" s="8" t="s">
        <v>38</v>
      </c>
      <c r="C27" s="6">
        <v>32</v>
      </c>
      <c r="D27" s="6">
        <v>1</v>
      </c>
      <c r="E27" s="7">
        <f t="shared" si="0"/>
        <v>3.125E-2</v>
      </c>
      <c r="F27" s="6">
        <v>31</v>
      </c>
      <c r="G27" s="7">
        <f t="shared" si="1"/>
        <v>0.96875</v>
      </c>
      <c r="H27" s="6">
        <v>26</v>
      </c>
      <c r="I27" s="6">
        <v>0</v>
      </c>
      <c r="J27" s="7">
        <f t="shared" si="2"/>
        <v>0</v>
      </c>
      <c r="K27" s="6">
        <v>26</v>
      </c>
      <c r="L27" s="7">
        <f t="shared" si="3"/>
        <v>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8">
      <c r="A28" s="4">
        <v>23</v>
      </c>
      <c r="B28" s="8" t="s">
        <v>39</v>
      </c>
      <c r="C28" s="6">
        <v>86</v>
      </c>
      <c r="D28" s="6">
        <v>0</v>
      </c>
      <c r="E28" s="7">
        <f t="shared" si="0"/>
        <v>0</v>
      </c>
      <c r="F28" s="6">
        <v>86</v>
      </c>
      <c r="G28" s="7">
        <f t="shared" si="1"/>
        <v>1</v>
      </c>
      <c r="H28" s="6">
        <v>97</v>
      </c>
      <c r="I28" s="6">
        <v>97</v>
      </c>
      <c r="J28" s="7">
        <f t="shared" si="2"/>
        <v>1</v>
      </c>
      <c r="K28" s="6">
        <v>93</v>
      </c>
      <c r="L28" s="7">
        <f t="shared" si="3"/>
        <v>0.95876288659793818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>
      <c r="A29" s="4">
        <v>24</v>
      </c>
      <c r="B29" s="8" t="s">
        <v>40</v>
      </c>
      <c r="C29" s="6">
        <v>86</v>
      </c>
      <c r="D29" s="6">
        <v>0</v>
      </c>
      <c r="E29" s="7">
        <f t="shared" si="0"/>
        <v>0</v>
      </c>
      <c r="F29" s="6">
        <v>86</v>
      </c>
      <c r="G29" s="7">
        <f t="shared" si="1"/>
        <v>1</v>
      </c>
      <c r="H29" s="6">
        <v>88</v>
      </c>
      <c r="I29" s="6">
        <v>87</v>
      </c>
      <c r="J29" s="7">
        <f t="shared" si="2"/>
        <v>0.98863636363636365</v>
      </c>
      <c r="K29" s="6">
        <v>81</v>
      </c>
      <c r="L29" s="7">
        <f t="shared" si="3"/>
        <v>0.92045454545454541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1.5">
      <c r="A30" s="4">
        <v>25</v>
      </c>
      <c r="B30" s="5" t="s">
        <v>41</v>
      </c>
      <c r="C30" s="6">
        <v>150</v>
      </c>
      <c r="D30" s="6">
        <v>150</v>
      </c>
      <c r="E30" s="7">
        <f t="shared" si="0"/>
        <v>1</v>
      </c>
      <c r="F30" s="6">
        <v>146</v>
      </c>
      <c r="G30" s="7">
        <f t="shared" si="1"/>
        <v>0.97333333333333338</v>
      </c>
      <c r="H30" s="6">
        <v>161</v>
      </c>
      <c r="I30" s="6">
        <v>161</v>
      </c>
      <c r="J30" s="7">
        <f t="shared" si="2"/>
        <v>1</v>
      </c>
      <c r="K30" s="6">
        <v>142</v>
      </c>
      <c r="L30" s="7">
        <f t="shared" si="3"/>
        <v>0.88198757763975155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">
      <c r="A31" s="4">
        <v>26</v>
      </c>
      <c r="B31" s="8" t="s">
        <v>42</v>
      </c>
      <c r="C31" s="6">
        <v>32</v>
      </c>
      <c r="D31" s="6">
        <v>0</v>
      </c>
      <c r="E31" s="7">
        <f t="shared" si="0"/>
        <v>0</v>
      </c>
      <c r="F31" s="6">
        <v>28</v>
      </c>
      <c r="G31" s="7">
        <f t="shared" si="1"/>
        <v>0.875</v>
      </c>
      <c r="H31" s="6">
        <v>41</v>
      </c>
      <c r="I31" s="6">
        <v>40</v>
      </c>
      <c r="J31" s="7">
        <f t="shared" si="2"/>
        <v>0.97560975609756095</v>
      </c>
      <c r="K31" s="6">
        <v>35</v>
      </c>
      <c r="L31" s="7">
        <f t="shared" si="3"/>
        <v>0.85365853658536583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>
      <c r="A32" s="4">
        <v>27</v>
      </c>
      <c r="B32" s="5" t="s">
        <v>43</v>
      </c>
      <c r="C32" s="6">
        <v>140</v>
      </c>
      <c r="D32" s="6">
        <v>138</v>
      </c>
      <c r="E32" s="7">
        <f t="shared" si="0"/>
        <v>0.98571428571428577</v>
      </c>
      <c r="F32" s="6">
        <v>129</v>
      </c>
      <c r="G32" s="7">
        <f t="shared" si="1"/>
        <v>0.92142857142857137</v>
      </c>
      <c r="H32" s="6">
        <v>159</v>
      </c>
      <c r="I32" s="6">
        <v>153</v>
      </c>
      <c r="J32" s="7">
        <f t="shared" si="2"/>
        <v>0.96226415094339623</v>
      </c>
      <c r="K32" s="6">
        <v>143</v>
      </c>
      <c r="L32" s="7">
        <f t="shared" si="3"/>
        <v>0.89937106918238996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8">
      <c r="A33" s="4">
        <v>28</v>
      </c>
      <c r="B33" s="5" t="s">
        <v>44</v>
      </c>
      <c r="C33" s="6">
        <v>42</v>
      </c>
      <c r="D33" s="6">
        <v>41</v>
      </c>
      <c r="E33" s="7">
        <f t="shared" si="0"/>
        <v>0.97619047619047616</v>
      </c>
      <c r="F33" s="6">
        <v>42</v>
      </c>
      <c r="G33" s="7">
        <f t="shared" si="1"/>
        <v>1</v>
      </c>
      <c r="H33" s="6">
        <v>47</v>
      </c>
      <c r="I33" s="6">
        <v>47</v>
      </c>
      <c r="J33" s="7">
        <f t="shared" si="2"/>
        <v>1</v>
      </c>
      <c r="K33" s="6">
        <v>45</v>
      </c>
      <c r="L33" s="7">
        <f t="shared" si="3"/>
        <v>0.95744680851063835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8">
      <c r="A34" s="4">
        <v>29</v>
      </c>
      <c r="B34" s="5" t="s">
        <v>45</v>
      </c>
      <c r="C34" s="6">
        <v>70</v>
      </c>
      <c r="D34" s="6">
        <v>70</v>
      </c>
      <c r="E34" s="7">
        <f t="shared" si="0"/>
        <v>1</v>
      </c>
      <c r="F34" s="6">
        <v>68</v>
      </c>
      <c r="G34" s="7">
        <f t="shared" si="1"/>
        <v>0.97142857142857142</v>
      </c>
      <c r="H34" s="6">
        <v>61</v>
      </c>
      <c r="I34" s="6">
        <v>60</v>
      </c>
      <c r="J34" s="7">
        <f t="shared" si="2"/>
        <v>0.98360655737704916</v>
      </c>
      <c r="K34" s="6">
        <v>59</v>
      </c>
      <c r="L34" s="7">
        <f t="shared" si="3"/>
        <v>0.96721311475409832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8">
      <c r="A35" s="4">
        <v>30</v>
      </c>
      <c r="B35" s="5" t="s">
        <v>46</v>
      </c>
      <c r="C35" s="6">
        <v>38</v>
      </c>
      <c r="D35" s="6">
        <v>38</v>
      </c>
      <c r="E35" s="7">
        <f t="shared" si="0"/>
        <v>1</v>
      </c>
      <c r="F35" s="6">
        <v>37</v>
      </c>
      <c r="G35" s="7">
        <f t="shared" si="1"/>
        <v>0.97368421052631582</v>
      </c>
      <c r="H35" s="6">
        <v>40</v>
      </c>
      <c r="I35" s="6">
        <v>39</v>
      </c>
      <c r="J35" s="7">
        <f t="shared" si="2"/>
        <v>0.97499999999999998</v>
      </c>
      <c r="K35" s="6">
        <v>35</v>
      </c>
      <c r="L35" s="7">
        <f t="shared" si="3"/>
        <v>0.875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8">
      <c r="A36" s="4">
        <v>31</v>
      </c>
      <c r="B36" s="5" t="s">
        <v>47</v>
      </c>
      <c r="C36" s="6">
        <v>36</v>
      </c>
      <c r="D36" s="6">
        <v>35</v>
      </c>
      <c r="E36" s="7">
        <f t="shared" si="0"/>
        <v>0.97222222222222221</v>
      </c>
      <c r="F36" s="6">
        <v>35</v>
      </c>
      <c r="G36" s="7">
        <f t="shared" si="1"/>
        <v>0.97222222222222221</v>
      </c>
      <c r="H36" s="6">
        <v>34</v>
      </c>
      <c r="I36" s="6">
        <v>33</v>
      </c>
      <c r="J36" s="7">
        <f t="shared" si="2"/>
        <v>0.97058823529411764</v>
      </c>
      <c r="K36" s="6">
        <v>32</v>
      </c>
      <c r="L36" s="7">
        <f t="shared" si="3"/>
        <v>0.94117647058823528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31.5">
      <c r="A37" s="4">
        <v>32</v>
      </c>
      <c r="B37" s="5" t="s">
        <v>48</v>
      </c>
      <c r="C37" s="6">
        <v>37</v>
      </c>
      <c r="D37" s="6">
        <v>37</v>
      </c>
      <c r="E37" s="7">
        <f t="shared" si="0"/>
        <v>1</v>
      </c>
      <c r="F37" s="6">
        <v>36</v>
      </c>
      <c r="G37" s="7">
        <f t="shared" si="1"/>
        <v>0.97297297297297303</v>
      </c>
      <c r="H37" s="6">
        <v>12</v>
      </c>
      <c r="I37" s="6">
        <v>12</v>
      </c>
      <c r="J37" s="7">
        <f t="shared" si="2"/>
        <v>1</v>
      </c>
      <c r="K37" s="6">
        <v>12</v>
      </c>
      <c r="L37" s="7">
        <f t="shared" si="3"/>
        <v>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>
      <c r="A38" s="4">
        <v>33</v>
      </c>
      <c r="B38" s="5" t="s">
        <v>49</v>
      </c>
      <c r="C38" s="6">
        <v>78</v>
      </c>
      <c r="D38" s="6">
        <v>76</v>
      </c>
      <c r="E38" s="7">
        <f t="shared" si="0"/>
        <v>0.97435897435897434</v>
      </c>
      <c r="F38" s="6">
        <v>70</v>
      </c>
      <c r="G38" s="7">
        <f t="shared" si="1"/>
        <v>0.89743589743589747</v>
      </c>
      <c r="H38" s="6">
        <v>104</v>
      </c>
      <c r="I38" s="6">
        <v>102</v>
      </c>
      <c r="J38" s="7">
        <f t="shared" si="2"/>
        <v>0.98076923076923073</v>
      </c>
      <c r="K38" s="6">
        <v>92</v>
      </c>
      <c r="L38" s="7">
        <f t="shared" si="3"/>
        <v>0.88461538461538458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31.5">
      <c r="A39" s="4">
        <v>34</v>
      </c>
      <c r="B39" s="5" t="s">
        <v>50</v>
      </c>
      <c r="C39" s="6">
        <v>76</v>
      </c>
      <c r="D39" s="6">
        <v>76</v>
      </c>
      <c r="E39" s="7">
        <f t="shared" si="0"/>
        <v>1</v>
      </c>
      <c r="F39" s="6">
        <v>73</v>
      </c>
      <c r="G39" s="7">
        <f t="shared" si="1"/>
        <v>0.96052631578947367</v>
      </c>
      <c r="H39" s="6">
        <v>73</v>
      </c>
      <c r="I39" s="6">
        <v>72</v>
      </c>
      <c r="J39" s="7">
        <f t="shared" si="2"/>
        <v>0.98630136986301364</v>
      </c>
      <c r="K39" s="6">
        <v>71</v>
      </c>
      <c r="L39" s="7">
        <f t="shared" si="3"/>
        <v>0.9726027397260274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>
      <c r="A40" s="4">
        <v>35</v>
      </c>
      <c r="B40" s="8" t="s">
        <v>51</v>
      </c>
      <c r="C40" s="6">
        <v>75</v>
      </c>
      <c r="D40" s="6">
        <v>0</v>
      </c>
      <c r="E40" s="7">
        <f t="shared" si="0"/>
        <v>0</v>
      </c>
      <c r="F40" s="6">
        <v>73</v>
      </c>
      <c r="G40" s="7">
        <f t="shared" si="1"/>
        <v>0.97333333333333338</v>
      </c>
      <c r="H40" s="6">
        <v>43</v>
      </c>
      <c r="I40" s="6">
        <v>41</v>
      </c>
      <c r="J40" s="7">
        <f t="shared" si="2"/>
        <v>0.95348837209302328</v>
      </c>
      <c r="K40" s="6">
        <v>40</v>
      </c>
      <c r="L40" s="7">
        <f t="shared" si="3"/>
        <v>0.93023255813953487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8">
      <c r="A41" s="4">
        <v>36</v>
      </c>
      <c r="B41" s="5" t="s">
        <v>52</v>
      </c>
      <c r="C41" s="6">
        <v>127</v>
      </c>
      <c r="D41" s="6">
        <v>125</v>
      </c>
      <c r="E41" s="7">
        <f t="shared" si="0"/>
        <v>0.98425196850393704</v>
      </c>
      <c r="F41" s="6">
        <v>124</v>
      </c>
      <c r="G41" s="7">
        <f t="shared" si="1"/>
        <v>0.97637795275590555</v>
      </c>
      <c r="H41" s="6">
        <v>114</v>
      </c>
      <c r="I41" s="6">
        <v>113</v>
      </c>
      <c r="J41" s="7">
        <f t="shared" si="2"/>
        <v>0.99122807017543857</v>
      </c>
      <c r="K41" s="6">
        <v>107</v>
      </c>
      <c r="L41" s="7">
        <f t="shared" si="3"/>
        <v>0.93859649122807021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>
      <c r="A42" s="4">
        <v>37</v>
      </c>
      <c r="B42" s="5" t="s">
        <v>53</v>
      </c>
      <c r="C42" s="6">
        <v>139</v>
      </c>
      <c r="D42" s="6">
        <v>133</v>
      </c>
      <c r="E42" s="7">
        <f t="shared" si="0"/>
        <v>0.95683453237410077</v>
      </c>
      <c r="F42" s="6">
        <v>128</v>
      </c>
      <c r="G42" s="7">
        <f t="shared" si="1"/>
        <v>0.92086330935251803</v>
      </c>
      <c r="H42" s="6">
        <v>118</v>
      </c>
      <c r="I42" s="6">
        <v>115</v>
      </c>
      <c r="J42" s="7">
        <f t="shared" si="2"/>
        <v>0.97457627118644063</v>
      </c>
      <c r="K42" s="6">
        <v>109</v>
      </c>
      <c r="L42" s="7">
        <f t="shared" si="3"/>
        <v>0.92372881355932202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>
      <c r="A43" s="4">
        <v>38</v>
      </c>
      <c r="B43" s="5" t="s">
        <v>54</v>
      </c>
      <c r="C43" s="6">
        <v>32</v>
      </c>
      <c r="D43" s="6">
        <v>32</v>
      </c>
      <c r="E43" s="7">
        <f t="shared" si="0"/>
        <v>1</v>
      </c>
      <c r="F43" s="6">
        <v>28</v>
      </c>
      <c r="G43" s="7">
        <f t="shared" si="1"/>
        <v>0.875</v>
      </c>
      <c r="H43" s="6">
        <v>13</v>
      </c>
      <c r="I43" s="6">
        <v>11</v>
      </c>
      <c r="J43" s="7">
        <f t="shared" si="2"/>
        <v>0.84615384615384615</v>
      </c>
      <c r="K43" s="6">
        <v>11</v>
      </c>
      <c r="L43" s="7">
        <f t="shared" si="3"/>
        <v>0.84615384615384615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>
      <c r="A44" s="4">
        <v>39</v>
      </c>
      <c r="B44" s="5" t="s">
        <v>55</v>
      </c>
      <c r="C44" s="6">
        <v>126</v>
      </c>
      <c r="D44" s="6">
        <v>126</v>
      </c>
      <c r="E44" s="7">
        <f t="shared" si="0"/>
        <v>1</v>
      </c>
      <c r="F44" s="6">
        <v>122</v>
      </c>
      <c r="G44" s="7">
        <f t="shared" si="1"/>
        <v>0.96825396825396826</v>
      </c>
      <c r="H44" s="6">
        <v>87</v>
      </c>
      <c r="I44" s="6">
        <v>87</v>
      </c>
      <c r="J44" s="7">
        <f t="shared" si="2"/>
        <v>1</v>
      </c>
      <c r="K44" s="6">
        <v>85</v>
      </c>
      <c r="L44" s="7">
        <f t="shared" si="3"/>
        <v>0.97701149425287359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">
      <c r="A45" s="4">
        <v>40</v>
      </c>
      <c r="B45" s="5" t="s">
        <v>56</v>
      </c>
      <c r="C45" s="6">
        <v>88</v>
      </c>
      <c r="D45" s="6">
        <v>88</v>
      </c>
      <c r="E45" s="7">
        <f t="shared" si="0"/>
        <v>1</v>
      </c>
      <c r="F45" s="6">
        <v>78</v>
      </c>
      <c r="G45" s="7">
        <f t="shared" si="1"/>
        <v>0.88636363636363635</v>
      </c>
      <c r="H45" s="6">
        <v>82</v>
      </c>
      <c r="I45" s="6">
        <v>82</v>
      </c>
      <c r="J45" s="7">
        <f t="shared" si="2"/>
        <v>1</v>
      </c>
      <c r="K45" s="6">
        <v>82</v>
      </c>
      <c r="L45" s="7">
        <f t="shared" si="3"/>
        <v>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8">
      <c r="A46" s="4">
        <v>41</v>
      </c>
      <c r="B46" s="5" t="s">
        <v>57</v>
      </c>
      <c r="C46" s="6">
        <v>145</v>
      </c>
      <c r="D46" s="6">
        <v>143</v>
      </c>
      <c r="E46" s="7">
        <f t="shared" si="0"/>
        <v>0.98620689655172411</v>
      </c>
      <c r="F46" s="6">
        <v>137</v>
      </c>
      <c r="G46" s="7">
        <f t="shared" si="1"/>
        <v>0.94482758620689655</v>
      </c>
      <c r="H46" s="6">
        <v>164</v>
      </c>
      <c r="I46" s="6">
        <v>158</v>
      </c>
      <c r="J46" s="7">
        <f t="shared" si="2"/>
        <v>0.96341463414634143</v>
      </c>
      <c r="K46" s="6">
        <v>147</v>
      </c>
      <c r="L46" s="7">
        <f t="shared" si="3"/>
        <v>0.89634146341463417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">
      <c r="A47" s="4">
        <v>42</v>
      </c>
      <c r="B47" s="5" t="s">
        <v>58</v>
      </c>
      <c r="C47" s="6">
        <v>91</v>
      </c>
      <c r="D47" s="6">
        <v>91</v>
      </c>
      <c r="E47" s="7">
        <f t="shared" si="0"/>
        <v>1</v>
      </c>
      <c r="F47" s="6">
        <v>89</v>
      </c>
      <c r="G47" s="7">
        <f t="shared" si="1"/>
        <v>0.97802197802197799</v>
      </c>
      <c r="H47" s="6">
        <v>72</v>
      </c>
      <c r="I47" s="6">
        <v>72</v>
      </c>
      <c r="J47" s="7">
        <f t="shared" si="2"/>
        <v>1</v>
      </c>
      <c r="K47" s="6">
        <v>66</v>
      </c>
      <c r="L47" s="7">
        <f t="shared" si="3"/>
        <v>0.91666666666666663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8">
      <c r="A48" s="4">
        <v>43</v>
      </c>
      <c r="B48" s="8" t="s">
        <v>59</v>
      </c>
      <c r="C48" s="6">
        <v>26</v>
      </c>
      <c r="D48" s="6">
        <v>25</v>
      </c>
      <c r="E48" s="7">
        <f t="shared" si="0"/>
        <v>0.96153846153846156</v>
      </c>
      <c r="F48" s="6">
        <v>25</v>
      </c>
      <c r="G48" s="7">
        <f t="shared" si="1"/>
        <v>0.96153846153846156</v>
      </c>
      <c r="H48" s="6">
        <v>23</v>
      </c>
      <c r="I48" s="6">
        <v>23</v>
      </c>
      <c r="J48" s="7">
        <f t="shared" si="2"/>
        <v>1</v>
      </c>
      <c r="K48" s="6">
        <v>21</v>
      </c>
      <c r="L48" s="7">
        <f t="shared" si="3"/>
        <v>0.91304347826086951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>
      <c r="A49" s="4">
        <v>44</v>
      </c>
      <c r="B49" s="5" t="s">
        <v>60</v>
      </c>
      <c r="C49" s="6">
        <v>46</v>
      </c>
      <c r="D49" s="6">
        <v>46</v>
      </c>
      <c r="E49" s="7">
        <f t="shared" si="0"/>
        <v>1</v>
      </c>
      <c r="F49" s="6">
        <v>43</v>
      </c>
      <c r="G49" s="7">
        <f t="shared" si="1"/>
        <v>0.93478260869565222</v>
      </c>
      <c r="H49" s="6">
        <v>36</v>
      </c>
      <c r="I49" s="6">
        <v>36</v>
      </c>
      <c r="J49" s="7">
        <f t="shared" si="2"/>
        <v>1</v>
      </c>
      <c r="K49" s="6">
        <v>34</v>
      </c>
      <c r="L49" s="7">
        <f t="shared" si="3"/>
        <v>0.94444444444444442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>
      <c r="A50" s="4">
        <v>45</v>
      </c>
      <c r="B50" s="8" t="s">
        <v>61</v>
      </c>
      <c r="C50" s="6">
        <v>88</v>
      </c>
      <c r="D50" s="6">
        <v>6</v>
      </c>
      <c r="E50" s="7">
        <f t="shared" si="0"/>
        <v>6.8181818181818177E-2</v>
      </c>
      <c r="F50" s="6">
        <v>78</v>
      </c>
      <c r="G50" s="7">
        <f t="shared" si="1"/>
        <v>0.88636363636363635</v>
      </c>
      <c r="H50" s="6">
        <v>143</v>
      </c>
      <c r="I50" s="6">
        <v>0</v>
      </c>
      <c r="J50" s="7">
        <f t="shared" si="2"/>
        <v>0</v>
      </c>
      <c r="K50" s="6">
        <v>133</v>
      </c>
      <c r="L50" s="7">
        <f t="shared" si="3"/>
        <v>0.93006993006993011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3.25">
      <c r="A51" s="1"/>
      <c r="B51" s="9" t="s">
        <v>62</v>
      </c>
      <c r="C51" s="10">
        <f t="shared" ref="C51:D51" si="4">SUM(C6:C50)</f>
        <v>3927</v>
      </c>
      <c r="D51" s="10">
        <f t="shared" si="4"/>
        <v>3322</v>
      </c>
      <c r="E51" s="11">
        <f t="shared" si="0"/>
        <v>0.84593837535014005</v>
      </c>
      <c r="F51" s="10">
        <f>SUM(F6:F50)</f>
        <v>3732</v>
      </c>
      <c r="G51" s="11">
        <f t="shared" si="1"/>
        <v>0.95034377387318569</v>
      </c>
      <c r="H51" s="10">
        <f t="shared" ref="H51:I51" si="5">SUM(H6:H50)</f>
        <v>3844</v>
      </c>
      <c r="I51" s="10">
        <f t="shared" si="5"/>
        <v>3600</v>
      </c>
      <c r="J51" s="11">
        <f t="shared" si="2"/>
        <v>0.93652445369406867</v>
      </c>
      <c r="K51" s="10">
        <f>SUM(K6:K50)</f>
        <v>3595</v>
      </c>
      <c r="L51" s="11">
        <f t="shared" si="3"/>
        <v>0.93522372528616027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</sheetData>
  <mergeCells count="7">
    <mergeCell ref="A1:L1"/>
    <mergeCell ref="A2:L2"/>
    <mergeCell ref="A3:L3"/>
    <mergeCell ref="A4:A5"/>
    <mergeCell ref="B4:B5"/>
    <mergeCell ref="C4:G4"/>
    <mergeCell ref="H4:L4"/>
  </mergeCells>
  <conditionalFormatting sqref="E6:E51 G6:G51 J6:J51 L6:L51">
    <cfRule type="cellIs" dxfId="2" priority="1" operator="lessThan">
      <formula>"100%"</formula>
    </cfRule>
  </conditionalFormatting>
  <conditionalFormatting sqref="C6:I50 K6:K50">
    <cfRule type="containsBlanks" dxfId="1" priority="2">
      <formula>LEN(TRIM(C6))=0</formula>
    </cfRule>
  </conditionalFormatting>
  <conditionalFormatting sqref="C6:D50 F6:F50 H6:I50">
    <cfRule type="cellIs" dxfId="0" priority="5" operator="equal">
      <formula>0</formula>
    </cfRule>
  </conditionalFormatting>
  <hyperlinks>
    <hyperlink ref="A4" r:id="rId1" xr:uid="{00000000-0004-0000-0000-000000000000}"/>
  </hyperlinks>
  <printOptions horizontalCentered="1" gridLines="1"/>
  <pageMargins left="0.7" right="0.7" top="0.75" bottom="0.75" header="0" footer="0"/>
  <pageSetup paperSize="9" pageOrder="overThenDown" orientation="landscape" cellComments="atEnd"/>
  <colBreaks count="1" manualBreakCount="1"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Principal Office</cp:lastModifiedBy>
  <dcterms:modified xsi:type="dcterms:W3CDTF">2023-04-11T07:03:10Z</dcterms:modified>
</cp:coreProperties>
</file>